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DABEC252-A0CC-4E3A-B599-B8C01A2AB0E8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<sst xmlns="http://schemas.openxmlformats.org/spreadsheetml/2006/main" count="45" uniqueCount="37">
  <si>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</si>
  <si>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</si>
  <si>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</si>
  <si>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</si>
  <si>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</si>
  <si>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</si>
  <si>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</si>
  <si>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</si>
  <si>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</si>
  <si>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</si>
  <si>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</si>
  <si>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</si>
  <si>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</si>
  <si>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</si>
  <si>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</si>
  <si>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</si>
  <si>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</si>
  <si>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</si>
  <si>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</si>
  <si>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</si>
  <si>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</si>
  <si>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</si>
  <si>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</si>
  <si>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</si>
  <si>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</si>
  <si>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</si>
  <si>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</si>
  <si>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</si>
  <si>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</si>
  <si>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</si>
  <si>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</si>
  <si>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</si>
  <si>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</si>
  <si>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</si>
  <si>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</si>
  <si>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</si>
  <si>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San Felipe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</si>
</sst>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indent="1"/>
    </xf>
    <xf numFmtId="4" fontId="4" fillId="0" borderId="0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J18" sqref="J18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16" t="s">
        <v>20</v>
      </c>
      <c r="B2" s="9" t="s">
        <v>22</v>
      </c>
      <c r="C2" s="9" t="s">
        <v>21</v>
      </c>
      <c r="D2" s="9" t="s">
        <v>23</v>
      </c>
    </row>
    <row r="3" spans="1:4" x14ac:dyDescent="0.2">
      <c r="A3" s="8" t="s">
        <v>0</v>
      </c>
      <c r="B3" s="2">
        <f>SUM(B4:B13)</f>
        <v>455621729.63999999</v>
      </c>
      <c r="C3" s="2">
        <f t="shared" ref="C3:D3" si="0">SUM(C4:C13)</f>
        <v>536897283.21000004</v>
      </c>
      <c r="D3" s="3">
        <f t="shared" si="0"/>
        <v>536897283.21000004</v>
      </c>
    </row>
    <row r="4" spans="1:4" x14ac:dyDescent="0.2">
      <c r="A4" s="19" t="s">
        <v>1</v>
      </c>
      <c r="B4" s="20">
        <v>24489566.289999999</v>
      </c>
      <c r="C4" s="20">
        <v>30263312.73</v>
      </c>
      <c r="D4" s="4">
        <v>30263312.73</v>
      </c>
    </row>
    <row r="5" spans="1:4" x14ac:dyDescent="0.2">
      <c r="A5" s="19" t="s">
        <v>2</v>
      </c>
      <c r="B5" s="20">
        <v>0</v>
      </c>
      <c r="C5" s="20">
        <v>0</v>
      </c>
      <c r="D5" s="4">
        <v>0</v>
      </c>
    </row>
    <row r="6" spans="1:4" x14ac:dyDescent="0.2">
      <c r="A6" s="19" t="s">
        <v>3</v>
      </c>
      <c r="B6" s="20">
        <v>0</v>
      </c>
      <c r="C6" s="20">
        <v>0</v>
      </c>
      <c r="D6" s="4">
        <v>0</v>
      </c>
    </row>
    <row r="7" spans="1:4" x14ac:dyDescent="0.2">
      <c r="A7" s="19" t="s">
        <v>4</v>
      </c>
      <c r="B7" s="20">
        <v>5868872.2800000003</v>
      </c>
      <c r="C7" s="20">
        <v>10641652.470000001</v>
      </c>
      <c r="D7" s="4">
        <v>10641652.470000001</v>
      </c>
    </row>
    <row r="8" spans="1:4" x14ac:dyDescent="0.2">
      <c r="A8" s="19" t="s">
        <v>5</v>
      </c>
      <c r="B8" s="20">
        <v>8192180.6399999997</v>
      </c>
      <c r="C8" s="20">
        <v>15757471.369999999</v>
      </c>
      <c r="D8" s="4">
        <v>15757471.369999999</v>
      </c>
    </row>
    <row r="9" spans="1:4" x14ac:dyDescent="0.2">
      <c r="A9" s="19" t="s">
        <v>6</v>
      </c>
      <c r="B9" s="20">
        <v>2470631.09</v>
      </c>
      <c r="C9" s="20">
        <v>3910568.72</v>
      </c>
      <c r="D9" s="4">
        <v>3910568.72</v>
      </c>
    </row>
    <row r="10" spans="1:4" x14ac:dyDescent="0.2">
      <c r="A10" s="19" t="s">
        <v>7</v>
      </c>
      <c r="B10" s="20">
        <v>0</v>
      </c>
      <c r="C10" s="20">
        <v>0</v>
      </c>
      <c r="D10" s="4">
        <v>0</v>
      </c>
    </row>
    <row r="11" spans="1:4" x14ac:dyDescent="0.2">
      <c r="A11" s="19" t="s">
        <v>8</v>
      </c>
      <c r="B11" s="20">
        <v>414243345.94</v>
      </c>
      <c r="C11" s="20">
        <v>425848176.42000002</v>
      </c>
      <c r="D11" s="4">
        <v>425848176.42000002</v>
      </c>
    </row>
    <row r="12" spans="1:4" x14ac:dyDescent="0.2">
      <c r="A12" s="19" t="s">
        <v>9</v>
      </c>
      <c r="B12" s="20">
        <v>357133.4</v>
      </c>
      <c r="C12" s="20">
        <v>50476101.5</v>
      </c>
      <c r="D12" s="4">
        <v>50476101.5</v>
      </c>
    </row>
    <row r="13" spans="1:4" x14ac:dyDescent="0.2">
      <c r="A13" s="19" t="s">
        <v>10</v>
      </c>
      <c r="B13" s="20">
        <v>0</v>
      </c>
      <c r="C13" s="20">
        <v>0</v>
      </c>
      <c r="D13" s="4">
        <v>0</v>
      </c>
    </row>
    <row r="14" spans="1:4" x14ac:dyDescent="0.2">
      <c r="A14" s="18" t="s">
        <v>11</v>
      </c>
      <c r="B14" s="21">
        <f>SUM(B15:B23)</f>
        <v>455621729.63999999</v>
      </c>
      <c r="C14" s="21">
        <f t="shared" ref="C14:D14" si="1">SUM(C15:C23)</f>
        <v>579169360.16000009</v>
      </c>
      <c r="D14" s="5">
        <f t="shared" si="1"/>
        <v>574769526.58000004</v>
      </c>
    </row>
    <row r="15" spans="1:4" x14ac:dyDescent="0.2">
      <c r="A15" s="19" t="s">
        <v>12</v>
      </c>
      <c r="B15" s="20">
        <v>139662787.69</v>
      </c>
      <c r="C15" s="20">
        <v>134089158.31</v>
      </c>
      <c r="D15" s="4">
        <v>130930659.19</v>
      </c>
    </row>
    <row r="16" spans="1:4" x14ac:dyDescent="0.2">
      <c r="A16" s="19" t="s">
        <v>13</v>
      </c>
      <c r="B16" s="20">
        <v>36377471.840000004</v>
      </c>
      <c r="C16" s="20">
        <v>40327527.43</v>
      </c>
      <c r="D16" s="4">
        <v>40318887.43</v>
      </c>
    </row>
    <row r="17" spans="1:4" x14ac:dyDescent="0.2">
      <c r="A17" s="19" t="s">
        <v>14</v>
      </c>
      <c r="B17" s="20">
        <v>62349104.07</v>
      </c>
      <c r="C17" s="20">
        <v>68453949.489999995</v>
      </c>
      <c r="D17" s="4">
        <v>67935395.25</v>
      </c>
    </row>
    <row r="18" spans="1:4" x14ac:dyDescent="0.2">
      <c r="A18" s="19" t="s">
        <v>9</v>
      </c>
      <c r="B18" s="20">
        <v>61617371.039999999</v>
      </c>
      <c r="C18" s="20">
        <v>66882128.590000004</v>
      </c>
      <c r="D18" s="4">
        <v>66882128.590000004</v>
      </c>
    </row>
    <row r="19" spans="1:4" x14ac:dyDescent="0.2">
      <c r="A19" s="19" t="s">
        <v>15</v>
      </c>
      <c r="B19" s="20">
        <v>20991450</v>
      </c>
      <c r="C19" s="20">
        <v>19504659.800000001</v>
      </c>
      <c r="D19" s="4">
        <v>19504659.800000001</v>
      </c>
    </row>
    <row r="20" spans="1:4" x14ac:dyDescent="0.2">
      <c r="A20" s="19" t="s">
        <v>16</v>
      </c>
      <c r="B20" s="20">
        <v>123655545</v>
      </c>
      <c r="C20" s="20">
        <v>243940529.50999999</v>
      </c>
      <c r="D20" s="4">
        <v>243226389.28999999</v>
      </c>
    </row>
    <row r="21" spans="1:4" x14ac:dyDescent="0.2">
      <c r="A21" s="19" t="s">
        <v>17</v>
      </c>
      <c r="B21" s="20">
        <v>9700000</v>
      </c>
      <c r="C21" s="20">
        <v>0</v>
      </c>
      <c r="D21" s="4">
        <v>0</v>
      </c>
    </row>
    <row r="22" spans="1:4" x14ac:dyDescent="0.2">
      <c r="A22" s="19" t="s">
        <v>18</v>
      </c>
      <c r="B22" s="20">
        <v>1268000</v>
      </c>
      <c r="C22" s="20">
        <v>5971407.0300000003</v>
      </c>
      <c r="D22" s="4">
        <v>5971407.0300000003</v>
      </c>
    </row>
    <row r="23" spans="1:4" x14ac:dyDescent="0.2">
      <c r="A23" s="19" t="s">
        <v>19</v>
      </c>
      <c r="B23" s="20">
        <v>0</v>
      </c>
      <c r="C23" s="20">
        <v>0</v>
      </c>
      <c r="D23" s="4">
        <v>0</v>
      </c>
    </row>
    <row r="24" spans="1:4" x14ac:dyDescent="0.2">
      <c r="A24" s="22" t="s">
        <v>35</v>
      </c>
      <c r="B24" s="6">
        <f>B3-B14</f>
        <v>0</v>
      </c>
      <c r="C24" s="6">
        <f>C3-C14</f>
        <v>-42272076.950000048</v>
      </c>
      <c r="D24" s="7">
        <f>D3-D14</f>
        <v>-37872243.370000005</v>
      </c>
    </row>
    <row r="26" spans="1:4" ht="22.5" x14ac:dyDescent="0.2">
      <c r="A26" s="17" t="s">
        <v>20</v>
      </c>
      <c r="B26" s="9" t="s">
        <v>22</v>
      </c>
      <c r="C26" s="9" t="s">
        <v>21</v>
      </c>
      <c r="D26" s="9" t="s">
        <v>23</v>
      </c>
    </row>
    <row r="27" spans="1:4" x14ac:dyDescent="0.2">
      <c r="A27" s="8" t="s">
        <v>25</v>
      </c>
      <c r="B27" s="10">
        <f>SUM(B28:B34)</f>
        <v>0</v>
      </c>
      <c r="C27" s="10">
        <f>SUM(C28:C34)</f>
        <v>-17101132.670000002</v>
      </c>
      <c r="D27" s="11">
        <f>SUM(D28:D34)</f>
        <v>-13424079.309999999</v>
      </c>
    </row>
    <row r="28" spans="1:4" x14ac:dyDescent="0.2">
      <c r="A28" s="19" t="s">
        <v>26</v>
      </c>
      <c r="B28" s="12">
        <v>0</v>
      </c>
      <c r="C28" s="12">
        <v>12818729.720000001</v>
      </c>
      <c r="D28" s="13">
        <v>12873123.960000001</v>
      </c>
    </row>
    <row r="29" spans="1:4" x14ac:dyDescent="0.2">
      <c r="A29" s="19" t="s">
        <v>27</v>
      </c>
      <c r="B29" s="12">
        <v>0</v>
      </c>
      <c r="C29" s="12">
        <v>0</v>
      </c>
      <c r="D29" s="13">
        <v>0</v>
      </c>
    </row>
    <row r="30" spans="1:4" x14ac:dyDescent="0.2">
      <c r="A30" s="19" t="s">
        <v>28</v>
      </c>
      <c r="B30" s="12">
        <v>0</v>
      </c>
      <c r="C30" s="12">
        <v>0</v>
      </c>
      <c r="D30" s="13">
        <v>0</v>
      </c>
    </row>
    <row r="31" spans="1:4" x14ac:dyDescent="0.2">
      <c r="A31" s="19" t="s">
        <v>29</v>
      </c>
      <c r="B31" s="12">
        <v>0</v>
      </c>
      <c r="C31" s="12">
        <v>0</v>
      </c>
      <c r="D31" s="13">
        <v>0</v>
      </c>
    </row>
    <row r="32" spans="1:4" x14ac:dyDescent="0.2">
      <c r="A32" s="19" t="s">
        <v>30</v>
      </c>
      <c r="B32" s="12">
        <v>0</v>
      </c>
      <c r="C32" s="12">
        <v>-30025592.640000001</v>
      </c>
      <c r="D32" s="13">
        <v>-26402933.52</v>
      </c>
    </row>
    <row r="33" spans="1:4" x14ac:dyDescent="0.2">
      <c r="A33" s="19" t="s">
        <v>31</v>
      </c>
      <c r="B33" s="12">
        <v>0</v>
      </c>
      <c r="C33" s="12">
        <v>305730.25</v>
      </c>
      <c r="D33" s="13">
        <v>305730.25</v>
      </c>
    </row>
    <row r="34" spans="1:4" x14ac:dyDescent="0.2">
      <c r="A34" s="19" t="s">
        <v>32</v>
      </c>
      <c r="B34" s="12">
        <v>0</v>
      </c>
      <c r="C34" s="12">
        <v>-200000</v>
      </c>
      <c r="D34" s="13">
        <v>-200000</v>
      </c>
    </row>
    <row r="35" spans="1:4" x14ac:dyDescent="0.2">
      <c r="A35" s="23" t="s">
        <v>34</v>
      </c>
      <c r="B35" s="14">
        <f>SUM(B36:B38)</f>
        <v>0</v>
      </c>
      <c r="C35" s="14">
        <f>SUM(C36:C38)</f>
        <v>-25170944.280000001</v>
      </c>
      <c r="D35" s="15">
        <f>SUM(D36:D38)</f>
        <v>-24448164.060000002</v>
      </c>
    </row>
    <row r="36" spans="1:4" x14ac:dyDescent="0.2">
      <c r="A36" s="19" t="s">
        <v>30</v>
      </c>
      <c r="B36" s="12">
        <v>0</v>
      </c>
      <c r="C36" s="12">
        <v>-23704660.140000001</v>
      </c>
      <c r="D36" s="13">
        <v>-23696020.140000001</v>
      </c>
    </row>
    <row r="37" spans="1:4" x14ac:dyDescent="0.2">
      <c r="A37" s="24" t="s">
        <v>31</v>
      </c>
      <c r="B37" s="12">
        <v>0</v>
      </c>
      <c r="C37" s="12">
        <v>-1466284.14</v>
      </c>
      <c r="D37" s="13">
        <v>-752143.92</v>
      </c>
    </row>
    <row r="38" spans="1:4" x14ac:dyDescent="0.2">
      <c r="A38" s="24" t="s">
        <v>33</v>
      </c>
      <c r="B38" s="12">
        <v>0</v>
      </c>
      <c r="C38" s="12">
        <v>0</v>
      </c>
      <c r="D38" s="13">
        <v>0</v>
      </c>
    </row>
    <row r="39" spans="1:4" x14ac:dyDescent="0.2">
      <c r="A39" s="22" t="s">
        <v>35</v>
      </c>
      <c r="B39" s="6">
        <f>B27+B35</f>
        <v>0</v>
      </c>
      <c r="C39" s="6">
        <f>C27+C35</f>
        <v>-42272076.950000003</v>
      </c>
      <c r="D39" s="7">
        <f>D27+D35</f>
        <v>-37872243.370000005</v>
      </c>
    </row>
    <row r="40" spans="1:4" x14ac:dyDescent="0.2">
      <c r="A40" s="1" t="s">
        <v>24</v>
      </c>
    </row>
  </sheetData>
  <mergeCells count="1">
    <mergeCell ref="A1:D1"/>
  </mergeCells>
  <pageMargins left="1.1023622047244095" right="0.70866141732283472" top="0.74803149606299213" bottom="0.74803149606299213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2025-01-29T16:40:30Z</cp:lastPrinted>
  <dcterms:created xsi:type="dcterms:W3CDTF">2017-12-20T04:54:53Z</dcterms:created>
  <dcterms:modified xsi:type="dcterms:W3CDTF">2025-02-05T22:02:24Z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